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520" yWindow="75" windowWidth="16485" windowHeight="11760"/>
  </bookViews>
  <sheets>
    <sheet name="Abrex" sheetId="10" r:id="rId1"/>
  </sheets>
  <definedNames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Abrex!$E$7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ROXELPRO">#REF!</definedName>
    <definedName name="Скидка_RUPES">#REF!</definedName>
    <definedName name="Скидка_SUNMIGHT">#REF!</definedName>
    <definedName name="Скидка_SUNSHINE">#REF!</definedName>
    <definedName name="Скидка_U_POL">#REF!</definedName>
  </definedNames>
  <calcPr calcId="125725"/>
</workbook>
</file>

<file path=xl/calcChain.xml><?xml version="1.0" encoding="utf-8"?>
<calcChain xmlns="http://schemas.openxmlformats.org/spreadsheetml/2006/main">
  <c r="E21" i="10"/>
  <c r="E32"/>
  <c r="E46"/>
  <c r="E67"/>
  <c r="E72"/>
  <c r="E77"/>
  <c r="E82"/>
  <c r="D86" l="1"/>
  <c r="E86" s="1"/>
  <c r="D85"/>
  <c r="E85" s="1"/>
  <c r="D84"/>
  <c r="E84" s="1"/>
  <c r="D83"/>
  <c r="E83" s="1"/>
  <c r="D81"/>
  <c r="E81" s="1"/>
  <c r="D80"/>
  <c r="E80" s="1"/>
  <c r="D79"/>
  <c r="E79" s="1"/>
  <c r="D78"/>
  <c r="E78" s="1"/>
  <c r="D76"/>
  <c r="E76" s="1"/>
  <c r="D75"/>
  <c r="E75" s="1"/>
  <c r="D74"/>
  <c r="E74" s="1"/>
  <c r="D73"/>
  <c r="E73" s="1"/>
  <c r="D71"/>
  <c r="E71" s="1"/>
  <c r="D70"/>
  <c r="E70" s="1"/>
  <c r="D69"/>
  <c r="E69" s="1"/>
  <c r="D68"/>
  <c r="E68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</calcChain>
</file>

<file path=xl/sharedStrings.xml><?xml version="1.0" encoding="utf-8"?>
<sst xmlns="http://schemas.openxmlformats.org/spreadsheetml/2006/main" count="153" uniqueCount="152">
  <si>
    <t>Прайс - лист</t>
  </si>
  <si>
    <t>Существует гибкая система скидок для оптовых покупателей</t>
  </si>
  <si>
    <t>Код</t>
  </si>
  <si>
    <t>Наименование товара</t>
  </si>
  <si>
    <t>Оправки TWISTER с улучшенным пылеудалением для шлифовальных машин</t>
  </si>
  <si>
    <t>SWMP15207F1</t>
  </si>
  <si>
    <t>Оправка TWISTER 150мм на липучке, 5/16"+М8, 7 отв, средней жёсткости</t>
  </si>
  <si>
    <t>SWMP15207F2</t>
  </si>
  <si>
    <t>Оправка TWISTER 150мм на липучке, 5/16"+М8, 7 отв, мягкая</t>
  </si>
  <si>
    <t>SWMP15207F3</t>
  </si>
  <si>
    <t>Оправка TWISTER 150мм на липучке, 5/16"+М8, 7 отв, жёсткая</t>
  </si>
  <si>
    <t>SWMP15209F1</t>
  </si>
  <si>
    <t>Оправка TWISTER 150мм на липучке, 5/16"+М8, 9 отв, средней жёсткости</t>
  </si>
  <si>
    <t>SWMP15209F2</t>
  </si>
  <si>
    <t>Оправка TWISTER 150мм на липучке, 5/16"+М8, 9 отв, мягкая</t>
  </si>
  <si>
    <t>SWMP15209F3</t>
  </si>
  <si>
    <t>Оправка TWISTER 150мм на липучке, 5/16"+М8, 9 отв, жёсткая</t>
  </si>
  <si>
    <t>SWMP15215F1</t>
  </si>
  <si>
    <t>Оправка TWISTER 150мм на липучке, 5/16"+М8, 15 отв, средней жёсткости</t>
  </si>
  <si>
    <t>SWMP15215F2</t>
  </si>
  <si>
    <t>Оправка TWISTER 150мм на липучке, 5/16"+М8, 15 отв, мягкая</t>
  </si>
  <si>
    <t>SWMP15215F3</t>
  </si>
  <si>
    <t>Оправка TWISTER 150мм на липучке, 5/16"+М8, 15 отв, жёсткая</t>
  </si>
  <si>
    <t>SWMP15275F1</t>
  </si>
  <si>
    <t>Оправка TWISTER 150мм на липучке, 5/16"+М8, 75 отв, средней жёсткости</t>
  </si>
  <si>
    <t>Оправки WINNER для шлифовальных машин</t>
  </si>
  <si>
    <t>SW0115232F1</t>
  </si>
  <si>
    <t>Оправка WINNER 150мм на липучке, 5/16"+М8, 7 отв, средней жёсткости</t>
  </si>
  <si>
    <t>SW0115232F2</t>
  </si>
  <si>
    <t>Оправка WINNER 150мм на липучке, 5/16"+М8, 7 отв, мягкая</t>
  </si>
  <si>
    <t>SW0115240F1</t>
  </si>
  <si>
    <t>Оправка WINNER 150мм на липучке, 5/16"+М8, 9 отв, средней жёсткости</t>
  </si>
  <si>
    <t>SW0115240F2</t>
  </si>
  <si>
    <t>Оправка WINNER 150мм на липучке, 5/16"+М8, 9 отв, мягкая</t>
  </si>
  <si>
    <t>SW0115215F1</t>
  </si>
  <si>
    <t>Оправка WINNER 150мм на липучке, 5/16"+М8, 15 отв, средней жёсткости</t>
  </si>
  <si>
    <t>SW0115215F2</t>
  </si>
  <si>
    <t>Оправка WINNER 150мм на липучке, 5/16"+М8, 15 отв, мягкая</t>
  </si>
  <si>
    <t>SW25FEQ15F1</t>
  </si>
  <si>
    <t>Оправка WINNER FEQ 150мм на липучке, 5/16"+М8, 15 отв, средней жёсткости</t>
  </si>
  <si>
    <t>SW25FEQ15F3</t>
  </si>
  <si>
    <t>Оправка WINNER FEQ 150мм на липучке, 5/16"+М8, 15 отв, жёсткая</t>
  </si>
  <si>
    <t>SW0112240F1</t>
  </si>
  <si>
    <t>Оправка WINNER 125мм на липучке, 5/16"+М8, 8 отв, средней жёсткости</t>
  </si>
  <si>
    <t>SW0112240F2</t>
  </si>
  <si>
    <t>Оправка WINNER 125мм на липучке, 5/16"+М8, 8 отв, мягкая</t>
  </si>
  <si>
    <t>Промежуточные прокладки</t>
  </si>
  <si>
    <t>CMOD0815200</t>
  </si>
  <si>
    <t>Мягкая прокладка 150мм на липучке, без пылеотвода, 10мм</t>
  </si>
  <si>
    <t>CMO08152007</t>
  </si>
  <si>
    <t>Мягкая прокладка 150мм на липучке, 7 отв, 10мм</t>
  </si>
  <si>
    <t>CMOD0815290</t>
  </si>
  <si>
    <t>Мягкая прокладка 150мм на липучке, 9 отв, 10мм</t>
  </si>
  <si>
    <t>CMO08152015</t>
  </si>
  <si>
    <t>Мягкая прокладка 150мм на липучке, 15 отв, 10мм</t>
  </si>
  <si>
    <t>CMOD0715751</t>
  </si>
  <si>
    <t>Мягкая прокладка 150мм на липучке, 75 отв, 10мм</t>
  </si>
  <si>
    <t>CMOD0715200</t>
  </si>
  <si>
    <t>Мягкая прокладка 150мм на липучке, без пылеотвода, 5мм</t>
  </si>
  <si>
    <t>CMO08252007</t>
  </si>
  <si>
    <t>Мягкая прокладка 150мм на липучке, 7 отв, 5мм</t>
  </si>
  <si>
    <t>CMOD0715240</t>
  </si>
  <si>
    <t>Мягкая прокладка 150мм на липучке, 9 отв, 5мм</t>
  </si>
  <si>
    <t>CMO08152515</t>
  </si>
  <si>
    <t>Мягкая прокладка 150мм на липучке, 15 отв, 5мм</t>
  </si>
  <si>
    <t>CMOD0715755</t>
  </si>
  <si>
    <t>Мягкая прокладка 150мм на липучке, 75 отв, 5мм</t>
  </si>
  <si>
    <t>CVLFM120309</t>
  </si>
  <si>
    <t>Защитная прокладка 120мм, 9 отв.</t>
  </si>
  <si>
    <t>CVLFM145315</t>
  </si>
  <si>
    <t>Защитная прокладка 145мм, 15 отв.</t>
  </si>
  <si>
    <t>CVLFM145375</t>
  </si>
  <si>
    <t>Защитная прокладка 145мм, 75 отв.</t>
  </si>
  <si>
    <t>Ручной шлифовальный инструмент</t>
  </si>
  <si>
    <t>B58R7200125</t>
  </si>
  <si>
    <t>Малый шлифок 70 х 125мм на липучке, без пылеотвода</t>
  </si>
  <si>
    <t>B58R7020125</t>
  </si>
  <si>
    <t>Малый шлифок 70 х 125мм на липучке, 8 отв. + адаптор для Ø29мм шланга</t>
  </si>
  <si>
    <t>B58R7130125</t>
  </si>
  <si>
    <t>Малый шлифок 70 х 125мм на липучке, 13 отв. + адаптор для Ø29мм шланга</t>
  </si>
  <si>
    <t>B58R7021198</t>
  </si>
  <si>
    <t>Средний шлифок 70 х 198мм на липучке, без пылеотвода</t>
  </si>
  <si>
    <t>B58R7020198</t>
  </si>
  <si>
    <t>Средний шлифок 70 х 198мм на липучке, 8 отв. + адаптор для Ø29мм шланга</t>
  </si>
  <si>
    <t>B58R7220198</t>
  </si>
  <si>
    <t>Средний шлифок 70 х 198мм на липучке, 22 отв. + адаптор для Ø29мм шланга</t>
  </si>
  <si>
    <t>B56R0020740</t>
  </si>
  <si>
    <t>Длинный шлифок 70 х 400мм на липучке, без пылеотвода</t>
  </si>
  <si>
    <t>B56R0021740</t>
  </si>
  <si>
    <t>Длинный шлифок 70 х 400мм на липучке, 14 отв. + адаптор для Ø29мм шланга</t>
  </si>
  <si>
    <t>B56R0531740</t>
  </si>
  <si>
    <t>Длинный шлифок 70 х 400мм на липучке, 53 отв. + адаптор для Ø29мм шланга</t>
  </si>
  <si>
    <t>B63F7R40214</t>
  </si>
  <si>
    <t>Регулируемый шлифок 70 х 400мм на липучке, 14 отв. + адаптор для Ø29мм шланга</t>
  </si>
  <si>
    <t>B57R0021121</t>
  </si>
  <si>
    <t>Широкий шлифок 115 х 230мм на липучке, 10 отв. + адаптор для Ø29мм шланга</t>
  </si>
  <si>
    <t>B57R0321121</t>
  </si>
  <si>
    <t>Широкий шлифок 115 х 230мм на липучке, 32 отв. + адаптор для Ø29мм шланга</t>
  </si>
  <si>
    <t>B58R0021815</t>
  </si>
  <si>
    <t>Средний шлифок 81 х 153мм на липучке, 8 отв. + адаптор для Ø29мм шланга</t>
  </si>
  <si>
    <t>B54R5620193</t>
  </si>
  <si>
    <t>Набор для шлифования выпуклых и вогнутых поверхностей (средний шлифок 70 х 198мм, 4 накладки, регулятор пылеотсоса)</t>
  </si>
  <si>
    <t xml:space="preserve">B55R7712147 </t>
  </si>
  <si>
    <t>Набор для шлифования выпуклых и вогнутых поверхностей под круги (шлифок 77 х 150мм, 3 накладки, регулятор пылеотсоса)</t>
  </si>
  <si>
    <t>LTUB0100004</t>
  </si>
  <si>
    <t>Пылеотводный шланг для шлифков, Ø21мм, 4м.</t>
  </si>
  <si>
    <t>Регулятор пылеотсоса (поставляется вместе со шлифком)</t>
  </si>
  <si>
    <t>Регулятор пылеотсоса (поставляется отдельно)</t>
  </si>
  <si>
    <t>B6000020002</t>
  </si>
  <si>
    <t>Подошва мягкая 150мм на липучке для ручного шлифования</t>
  </si>
  <si>
    <t>B1170008000</t>
  </si>
  <si>
    <t>Настенный стенд для ручного шлифовального инструмента 690 х 580 мм</t>
  </si>
  <si>
    <t>Шлифовальный материал на нетканной основе типа Скотч-брайт</t>
  </si>
  <si>
    <t>AGP12500020</t>
  </si>
  <si>
    <t>Скотч-брайт 152x229x10 GENERAL PURPOSE   320  GP, зелёный</t>
  </si>
  <si>
    <t>AVF12500020</t>
  </si>
  <si>
    <t>Скотч-брайт 152x229x10 VERY FINE     360   VF, красный</t>
  </si>
  <si>
    <t>AUF12500020</t>
  </si>
  <si>
    <t>Скотч-брайт 152x229x10 FLEX ULTRAFINE  1500  UF, тёмно-серый</t>
  </si>
  <si>
    <t>AMF12500020</t>
  </si>
  <si>
    <t>Скотч-брайт 152x229x10 FLEX MICROFINE  2000  MF, серый</t>
  </si>
  <si>
    <t>AGP31200015</t>
  </si>
  <si>
    <t>Скотч-брайт круг 125мм GENERAL PURPOSE   320  GP, зелёный</t>
  </si>
  <si>
    <t>AVF31200015</t>
  </si>
  <si>
    <t>Скотч-брайт круг 125мм VERY FINE     360   VF, красный</t>
  </si>
  <si>
    <t>AUF31200015</t>
  </si>
  <si>
    <t>Скотч-брайт круг 125мм ULTRAFINE  1500  UF, тёмно-серый</t>
  </si>
  <si>
    <t>AMF31200015</t>
  </si>
  <si>
    <t>Скотч-брайт круг 125мм MICROFINE  2000  MF, серый</t>
  </si>
  <si>
    <t>AGP31500015</t>
  </si>
  <si>
    <t>Скотч-брайт круг 150мм GENERAL PURPOSE   320  GP, зелёный</t>
  </si>
  <si>
    <t>AVF31500015</t>
  </si>
  <si>
    <t>Скотч-брайт круг 150мм VERY FINE     360   VF, красный</t>
  </si>
  <si>
    <t>AUF31500015</t>
  </si>
  <si>
    <t>Скотч-брайт круг 150мм ULTRAFINE  1500  UF, тёмно-серый</t>
  </si>
  <si>
    <t>AMF31500015</t>
  </si>
  <si>
    <t>Скотч-брайт круг 150мм MICROFINE  2000  MF, серый</t>
  </si>
  <si>
    <t>AGP21000010</t>
  </si>
  <si>
    <t>Скотч-брайт 115ммх10м GENERAL PURPOSE   320  GP, зелёный</t>
  </si>
  <si>
    <t>AVF21000000</t>
  </si>
  <si>
    <t>Скотч-брайт 115ммх10м VERY FINE     360   VF, красный</t>
  </si>
  <si>
    <t>AUF21000010</t>
  </si>
  <si>
    <t>Скотч-брайт 115ммх10м FLEX ULTRAFINE  1500  UF, тёмно-серый</t>
  </si>
  <si>
    <t>AMF21000010</t>
  </si>
  <si>
    <t>Скотч-брайт 115ммх10м FLEX MICROFINE  2000  MF, серый</t>
  </si>
  <si>
    <t>Скидка:</t>
  </si>
  <si>
    <t>на шлифовальный ручной инструмент "ABREX-SYSTEM" (Италия)</t>
  </si>
  <si>
    <t>Курс ЦБ +2%=</t>
  </si>
  <si>
    <t>Вашу скидку уточняйте в магазине  или менеджера ООО "Техноколор"</t>
  </si>
  <si>
    <t>Рекоменд. Цена в евро</t>
  </si>
  <si>
    <t>Цена со скидкой в евро</t>
  </si>
  <si>
    <t>Цена со скидкой в руб.</t>
  </si>
</sst>
</file>

<file path=xl/styles.xml><?xml version="1.0" encoding="utf-8"?>
<styleSheet xmlns="http://schemas.openxmlformats.org/spreadsheetml/2006/main">
  <numFmts count="4">
    <numFmt numFmtId="165" formatCode="_-* #,##0.00\ _р_._-;\-* #,##0.00\ _р_._-;_-* &quot;-&quot;??\ _р_._-;_-@_-"/>
    <numFmt numFmtId="167" formatCode="dd/mm/yy"/>
    <numFmt numFmtId="170" formatCode="_(* #,##0_);_(* \(#,##0\);_(* &quot;-&quot;_);_(@_)"/>
    <numFmt numFmtId="17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</font>
    <font>
      <b/>
      <sz val="9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10"/>
      <name val="Arial Cyr"/>
      <charset val="204"/>
    </font>
    <font>
      <sz val="10"/>
      <name val="NTCourierVK/Cyrillic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7" xfId="0" applyFont="1" applyBorder="1"/>
    <xf numFmtId="4" fontId="2" fillId="0" borderId="7" xfId="0" applyNumberFormat="1" applyFont="1" applyBorder="1"/>
    <xf numFmtId="0" fontId="2" fillId="0" borderId="8" xfId="0" applyFont="1" applyBorder="1"/>
    <xf numFmtId="0" fontId="5" fillId="0" borderId="7" xfId="0" applyFont="1" applyBorder="1"/>
    <xf numFmtId="0" fontId="2" fillId="0" borderId="8" xfId="0" applyFont="1" applyBorder="1" applyAlignment="1">
      <alignment vertical="center" wrapText="1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49" fontId="4" fillId="0" borderId="0" xfId="1" quotePrefix="1" applyNumberFormat="1" applyFont="1" applyBorder="1" applyAlignment="1">
      <alignment vertical="center"/>
    </xf>
    <xf numFmtId="167" fontId="2" fillId="0" borderId="0" xfId="0" applyNumberFormat="1" applyFont="1"/>
    <xf numFmtId="0" fontId="2" fillId="0" borderId="0" xfId="0" applyFont="1" applyBorder="1"/>
    <xf numFmtId="3" fontId="2" fillId="0" borderId="7" xfId="0" applyNumberFormat="1" applyFont="1" applyBorder="1"/>
    <xf numFmtId="0" fontId="5" fillId="0" borderId="8" xfId="0" applyFont="1" applyBorder="1"/>
    <xf numFmtId="3" fontId="5" fillId="0" borderId="7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4" fontId="2" fillId="2" borderId="8" xfId="0" applyNumberFormat="1" applyFont="1" applyFill="1" applyBorder="1"/>
    <xf numFmtId="2" fontId="2" fillId="2" borderId="8" xfId="0" applyNumberFormat="1" applyFont="1" applyFill="1" applyBorder="1"/>
    <xf numFmtId="0" fontId="8" fillId="0" borderId="0" xfId="3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  <xf numFmtId="174" fontId="11" fillId="0" borderId="8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left"/>
    </xf>
  </cellXfs>
  <cellStyles count="4">
    <cellStyle name="Normal 2" xfId="2"/>
    <cellStyle name="Гиперссылка" xfId="3" builtinId="8"/>
    <cellStyle name="Обычный" xfId="0" builtinId="0"/>
    <cellStyle name="Обычный_3M-PR1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581024</xdr:colOff>
      <xdr:row>0</xdr:row>
      <xdr:rowOff>1162208</xdr:rowOff>
    </xdr:to>
    <xdr:pic>
      <xdr:nvPicPr>
        <xdr:cNvPr id="3" name="Рисунок 2" descr="Лого нов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6962774" cy="113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H15" sqref="H15"/>
    </sheetView>
  </sheetViews>
  <sheetFormatPr defaultRowHeight="12" outlineLevelCol="1"/>
  <cols>
    <col min="1" max="1" width="13.85546875" style="1" customWidth="1"/>
    <col min="2" max="2" width="62.42578125" style="1" customWidth="1"/>
    <col min="3" max="3" width="10.28515625" style="1" customWidth="1"/>
    <col min="4" max="5" width="9.140625" style="1" customWidth="1" outlineLevel="1"/>
    <col min="6" max="16384" width="9.140625" style="1"/>
  </cols>
  <sheetData>
    <row r="1" spans="1:5" ht="93.75" customHeight="1"/>
    <row r="2" spans="1:5" ht="15.75">
      <c r="A2" s="22" t="s">
        <v>0</v>
      </c>
      <c r="B2" s="22"/>
      <c r="C2" s="22"/>
    </row>
    <row r="3" spans="1:5" ht="15.75">
      <c r="A3" s="22" t="s">
        <v>146</v>
      </c>
      <c r="B3" s="22"/>
      <c r="C3" s="22"/>
    </row>
    <row r="4" spans="1:5" ht="10.5" customHeight="1">
      <c r="A4" s="21"/>
      <c r="B4" s="21"/>
      <c r="C4" s="21"/>
    </row>
    <row r="5" spans="1:5" ht="18.75">
      <c r="A5" s="32" t="s">
        <v>1</v>
      </c>
      <c r="B5" s="32"/>
      <c r="C5" s="32"/>
      <c r="D5" s="32"/>
      <c r="E5" s="32"/>
    </row>
    <row r="6" spans="1:5" ht="21.75" customHeight="1">
      <c r="A6" s="32" t="s">
        <v>148</v>
      </c>
      <c r="B6" s="32"/>
      <c r="C6" s="32"/>
      <c r="D6" s="32"/>
      <c r="E6" s="32"/>
    </row>
    <row r="7" spans="1:5" ht="21.75" customHeight="1">
      <c r="C7" s="10"/>
      <c r="D7" s="28" t="s">
        <v>145</v>
      </c>
      <c r="E7" s="31">
        <v>0</v>
      </c>
    </row>
    <row r="8" spans="1:5" ht="21.75" customHeight="1" thickBot="1">
      <c r="C8" s="20"/>
      <c r="D8" s="29" t="s">
        <v>147</v>
      </c>
      <c r="E8" s="30">
        <v>70</v>
      </c>
    </row>
    <row r="9" spans="1:5" ht="36" customHeight="1" thickBot="1">
      <c r="A9" s="26" t="s">
        <v>2</v>
      </c>
      <c r="B9" s="27" t="s">
        <v>3</v>
      </c>
      <c r="C9" s="8" t="s">
        <v>149</v>
      </c>
      <c r="D9" s="15" t="s">
        <v>150</v>
      </c>
      <c r="E9" s="16" t="s">
        <v>151</v>
      </c>
    </row>
    <row r="10" spans="1:5" ht="12.75" thickBot="1">
      <c r="A10" s="23" t="s">
        <v>4</v>
      </c>
      <c r="B10" s="24"/>
      <c r="C10" s="25"/>
      <c r="D10" s="17"/>
      <c r="E10" s="17"/>
    </row>
    <row r="11" spans="1:5">
      <c r="A11" s="2" t="s">
        <v>5</v>
      </c>
      <c r="B11" s="2" t="s">
        <v>6</v>
      </c>
      <c r="C11" s="12">
        <v>28.2</v>
      </c>
      <c r="D11" s="19">
        <f t="shared" ref="D11:D20" si="0">C11*(1-Скидка_ABREX)</f>
        <v>28.2</v>
      </c>
      <c r="E11" s="18">
        <f>D11*$E$8</f>
        <v>1974</v>
      </c>
    </row>
    <row r="12" spans="1:5">
      <c r="A12" s="2" t="s">
        <v>7</v>
      </c>
      <c r="B12" s="4" t="s">
        <v>8</v>
      </c>
      <c r="C12" s="12">
        <v>35</v>
      </c>
      <c r="D12" s="19">
        <f t="shared" si="0"/>
        <v>35</v>
      </c>
      <c r="E12" s="18">
        <f t="shared" ref="E12:E75" si="1">D12*$E$8</f>
        <v>2450</v>
      </c>
    </row>
    <row r="13" spans="1:5">
      <c r="A13" s="2" t="s">
        <v>9</v>
      </c>
      <c r="B13" s="4" t="s">
        <v>10</v>
      </c>
      <c r="C13" s="12">
        <v>35</v>
      </c>
      <c r="D13" s="19">
        <f t="shared" si="0"/>
        <v>35</v>
      </c>
      <c r="E13" s="18">
        <f t="shared" si="1"/>
        <v>2450</v>
      </c>
    </row>
    <row r="14" spans="1:5">
      <c r="A14" s="2" t="s">
        <v>11</v>
      </c>
      <c r="B14" s="4" t="s">
        <v>12</v>
      </c>
      <c r="C14" s="12">
        <v>28</v>
      </c>
      <c r="D14" s="19">
        <f t="shared" si="0"/>
        <v>28</v>
      </c>
      <c r="E14" s="18">
        <f t="shared" si="1"/>
        <v>1960</v>
      </c>
    </row>
    <row r="15" spans="1:5">
      <c r="A15" s="2" t="s">
        <v>13</v>
      </c>
      <c r="B15" s="4" t="s">
        <v>14</v>
      </c>
      <c r="C15" s="12">
        <v>35</v>
      </c>
      <c r="D15" s="19">
        <f t="shared" si="0"/>
        <v>35</v>
      </c>
      <c r="E15" s="18">
        <f t="shared" si="1"/>
        <v>2450</v>
      </c>
    </row>
    <row r="16" spans="1:5">
      <c r="A16" s="2" t="s">
        <v>15</v>
      </c>
      <c r="B16" s="4" t="s">
        <v>16</v>
      </c>
      <c r="C16" s="12">
        <v>35</v>
      </c>
      <c r="D16" s="19">
        <f t="shared" si="0"/>
        <v>35</v>
      </c>
      <c r="E16" s="18">
        <f t="shared" si="1"/>
        <v>2450</v>
      </c>
    </row>
    <row r="17" spans="1:5">
      <c r="A17" s="2" t="s">
        <v>17</v>
      </c>
      <c r="B17" s="4" t="s">
        <v>18</v>
      </c>
      <c r="C17" s="12">
        <v>28</v>
      </c>
      <c r="D17" s="19">
        <f t="shared" si="0"/>
        <v>28</v>
      </c>
      <c r="E17" s="18">
        <f t="shared" si="1"/>
        <v>1960</v>
      </c>
    </row>
    <row r="18" spans="1:5">
      <c r="A18" s="2" t="s">
        <v>19</v>
      </c>
      <c r="B18" s="4" t="s">
        <v>20</v>
      </c>
      <c r="C18" s="12">
        <v>35</v>
      </c>
      <c r="D18" s="19">
        <f t="shared" si="0"/>
        <v>35</v>
      </c>
      <c r="E18" s="18">
        <f t="shared" si="1"/>
        <v>2450</v>
      </c>
    </row>
    <row r="19" spans="1:5">
      <c r="A19" s="2" t="s">
        <v>21</v>
      </c>
      <c r="B19" s="4" t="s">
        <v>22</v>
      </c>
      <c r="C19" s="12">
        <v>35</v>
      </c>
      <c r="D19" s="19">
        <f t="shared" si="0"/>
        <v>35</v>
      </c>
      <c r="E19" s="18">
        <f t="shared" si="1"/>
        <v>2450</v>
      </c>
    </row>
    <row r="20" spans="1:5" ht="12.75" thickBot="1">
      <c r="A20" s="2" t="s">
        <v>23</v>
      </c>
      <c r="B20" s="4" t="s">
        <v>24</v>
      </c>
      <c r="C20" s="12">
        <v>28</v>
      </c>
      <c r="D20" s="19">
        <f t="shared" si="0"/>
        <v>28</v>
      </c>
      <c r="E20" s="18">
        <f t="shared" si="1"/>
        <v>1960</v>
      </c>
    </row>
    <row r="21" spans="1:5" ht="12.75" thickBot="1">
      <c r="A21" s="23" t="s">
        <v>25</v>
      </c>
      <c r="B21" s="24"/>
      <c r="C21" s="25"/>
      <c r="D21" s="19"/>
      <c r="E21" s="18">
        <f t="shared" si="1"/>
        <v>0</v>
      </c>
    </row>
    <row r="22" spans="1:5">
      <c r="A22" s="2" t="s">
        <v>26</v>
      </c>
      <c r="B22" s="4" t="s">
        <v>27</v>
      </c>
      <c r="C22" s="12">
        <v>19</v>
      </c>
      <c r="D22" s="19">
        <f t="shared" ref="D22:D31" si="2">C22*(1-Скидка_ABREX)</f>
        <v>19</v>
      </c>
      <c r="E22" s="18">
        <f t="shared" si="1"/>
        <v>1330</v>
      </c>
    </row>
    <row r="23" spans="1:5">
      <c r="A23" s="2" t="s">
        <v>28</v>
      </c>
      <c r="B23" s="4" t="s">
        <v>29</v>
      </c>
      <c r="C23" s="12">
        <v>26</v>
      </c>
      <c r="D23" s="19">
        <f t="shared" si="2"/>
        <v>26</v>
      </c>
      <c r="E23" s="18">
        <f t="shared" si="1"/>
        <v>1820</v>
      </c>
    </row>
    <row r="24" spans="1:5">
      <c r="A24" s="2" t="s">
        <v>30</v>
      </c>
      <c r="B24" s="4" t="s">
        <v>31</v>
      </c>
      <c r="C24" s="12">
        <v>19</v>
      </c>
      <c r="D24" s="19">
        <f t="shared" si="2"/>
        <v>19</v>
      </c>
      <c r="E24" s="18">
        <f t="shared" si="1"/>
        <v>1330</v>
      </c>
    </row>
    <row r="25" spans="1:5">
      <c r="A25" s="2" t="s">
        <v>32</v>
      </c>
      <c r="B25" s="4" t="s">
        <v>33</v>
      </c>
      <c r="C25" s="12">
        <v>26</v>
      </c>
      <c r="D25" s="19">
        <f t="shared" si="2"/>
        <v>26</v>
      </c>
      <c r="E25" s="18">
        <f t="shared" si="1"/>
        <v>1820</v>
      </c>
    </row>
    <row r="26" spans="1:5">
      <c r="A26" s="2" t="s">
        <v>34</v>
      </c>
      <c r="B26" s="4" t="s">
        <v>35</v>
      </c>
      <c r="C26" s="12">
        <v>19</v>
      </c>
      <c r="D26" s="19">
        <f t="shared" si="2"/>
        <v>19</v>
      </c>
      <c r="E26" s="18">
        <f t="shared" si="1"/>
        <v>1330</v>
      </c>
    </row>
    <row r="27" spans="1:5">
      <c r="A27" s="2" t="s">
        <v>36</v>
      </c>
      <c r="B27" s="4" t="s">
        <v>37</v>
      </c>
      <c r="C27" s="12">
        <v>26</v>
      </c>
      <c r="D27" s="19">
        <f t="shared" si="2"/>
        <v>26</v>
      </c>
      <c r="E27" s="18">
        <f t="shared" si="1"/>
        <v>1820</v>
      </c>
    </row>
    <row r="28" spans="1:5">
      <c r="A28" s="2" t="s">
        <v>38</v>
      </c>
      <c r="B28" s="4" t="s">
        <v>39</v>
      </c>
      <c r="C28" s="12">
        <v>26</v>
      </c>
      <c r="D28" s="19">
        <f t="shared" si="2"/>
        <v>26</v>
      </c>
      <c r="E28" s="18">
        <f t="shared" si="1"/>
        <v>1820</v>
      </c>
    </row>
    <row r="29" spans="1:5">
      <c r="A29" s="2" t="s">
        <v>40</v>
      </c>
      <c r="B29" s="4" t="s">
        <v>41</v>
      </c>
      <c r="C29" s="12">
        <v>26</v>
      </c>
      <c r="D29" s="19">
        <f t="shared" si="2"/>
        <v>26</v>
      </c>
      <c r="E29" s="18">
        <f t="shared" si="1"/>
        <v>1820</v>
      </c>
    </row>
    <row r="30" spans="1:5">
      <c r="A30" s="2" t="s">
        <v>42</v>
      </c>
      <c r="B30" s="4" t="s">
        <v>43</v>
      </c>
      <c r="C30" s="12">
        <v>18</v>
      </c>
      <c r="D30" s="19">
        <f t="shared" si="2"/>
        <v>18</v>
      </c>
      <c r="E30" s="18">
        <f t="shared" si="1"/>
        <v>1260</v>
      </c>
    </row>
    <row r="31" spans="1:5" ht="12.75" thickBot="1">
      <c r="A31" s="2" t="s">
        <v>44</v>
      </c>
      <c r="B31" s="4" t="s">
        <v>45</v>
      </c>
      <c r="C31" s="12">
        <v>22</v>
      </c>
      <c r="D31" s="19">
        <f t="shared" si="2"/>
        <v>22</v>
      </c>
      <c r="E31" s="18">
        <f t="shared" si="1"/>
        <v>1540</v>
      </c>
    </row>
    <row r="32" spans="1:5" ht="12.75" thickBot="1">
      <c r="A32" s="23" t="s">
        <v>46</v>
      </c>
      <c r="B32" s="24"/>
      <c r="C32" s="25"/>
      <c r="D32" s="19"/>
      <c r="E32" s="18">
        <f t="shared" si="1"/>
        <v>0</v>
      </c>
    </row>
    <row r="33" spans="1:5">
      <c r="A33" s="2" t="s">
        <v>47</v>
      </c>
      <c r="B33" s="4" t="s">
        <v>48</v>
      </c>
      <c r="C33" s="12">
        <v>6</v>
      </c>
      <c r="D33" s="19">
        <f t="shared" ref="D33:D45" si="3">C33*(1-Скидка_ABREX)</f>
        <v>6</v>
      </c>
      <c r="E33" s="18">
        <f t="shared" si="1"/>
        <v>420</v>
      </c>
    </row>
    <row r="34" spans="1:5">
      <c r="A34" s="2" t="s">
        <v>49</v>
      </c>
      <c r="B34" s="4" t="s">
        <v>50</v>
      </c>
      <c r="C34" s="12">
        <v>6</v>
      </c>
      <c r="D34" s="19">
        <f t="shared" si="3"/>
        <v>6</v>
      </c>
      <c r="E34" s="18">
        <f t="shared" si="1"/>
        <v>420</v>
      </c>
    </row>
    <row r="35" spans="1:5">
      <c r="A35" s="2" t="s">
        <v>51</v>
      </c>
      <c r="B35" s="4" t="s">
        <v>52</v>
      </c>
      <c r="C35" s="12">
        <v>6</v>
      </c>
      <c r="D35" s="19">
        <f t="shared" si="3"/>
        <v>6</v>
      </c>
      <c r="E35" s="18">
        <f t="shared" si="1"/>
        <v>420</v>
      </c>
    </row>
    <row r="36" spans="1:5">
      <c r="A36" s="2" t="s">
        <v>53</v>
      </c>
      <c r="B36" s="4" t="s">
        <v>54</v>
      </c>
      <c r="C36" s="12">
        <v>6</v>
      </c>
      <c r="D36" s="19">
        <f t="shared" si="3"/>
        <v>6</v>
      </c>
      <c r="E36" s="18">
        <f t="shared" si="1"/>
        <v>420</v>
      </c>
    </row>
    <row r="37" spans="1:5">
      <c r="A37" s="2" t="s">
        <v>55</v>
      </c>
      <c r="B37" s="4" t="s">
        <v>56</v>
      </c>
      <c r="C37" s="12">
        <v>6</v>
      </c>
      <c r="D37" s="19">
        <f t="shared" si="3"/>
        <v>6</v>
      </c>
      <c r="E37" s="18">
        <f t="shared" si="1"/>
        <v>420</v>
      </c>
    </row>
    <row r="38" spans="1:5">
      <c r="A38" s="2" t="s">
        <v>57</v>
      </c>
      <c r="B38" s="4" t="s">
        <v>58</v>
      </c>
      <c r="C38" s="3">
        <v>5.8</v>
      </c>
      <c r="D38" s="19">
        <f t="shared" si="3"/>
        <v>5.8</v>
      </c>
      <c r="E38" s="18">
        <f t="shared" si="1"/>
        <v>406</v>
      </c>
    </row>
    <row r="39" spans="1:5">
      <c r="A39" s="2" t="s">
        <v>59</v>
      </c>
      <c r="B39" s="4" t="s">
        <v>60</v>
      </c>
      <c r="C39" s="3">
        <v>5.8</v>
      </c>
      <c r="D39" s="19">
        <f t="shared" si="3"/>
        <v>5.8</v>
      </c>
      <c r="E39" s="18">
        <f t="shared" si="1"/>
        <v>406</v>
      </c>
    </row>
    <row r="40" spans="1:5">
      <c r="A40" s="2" t="s">
        <v>61</v>
      </c>
      <c r="B40" s="4" t="s">
        <v>62</v>
      </c>
      <c r="C40" s="3">
        <v>5.8</v>
      </c>
      <c r="D40" s="19">
        <f t="shared" si="3"/>
        <v>5.8</v>
      </c>
      <c r="E40" s="18">
        <f t="shared" si="1"/>
        <v>406</v>
      </c>
    </row>
    <row r="41" spans="1:5">
      <c r="A41" s="2" t="s">
        <v>63</v>
      </c>
      <c r="B41" s="4" t="s">
        <v>64</v>
      </c>
      <c r="C41" s="3">
        <v>5.8</v>
      </c>
      <c r="D41" s="19">
        <f t="shared" si="3"/>
        <v>5.8</v>
      </c>
      <c r="E41" s="18">
        <f t="shared" si="1"/>
        <v>406</v>
      </c>
    </row>
    <row r="42" spans="1:5">
      <c r="A42" s="2" t="s">
        <v>65</v>
      </c>
      <c r="B42" s="4" t="s">
        <v>66</v>
      </c>
      <c r="C42" s="3">
        <v>5.8</v>
      </c>
      <c r="D42" s="19">
        <f t="shared" si="3"/>
        <v>5.8</v>
      </c>
      <c r="E42" s="18">
        <f t="shared" si="1"/>
        <v>406</v>
      </c>
    </row>
    <row r="43" spans="1:5">
      <c r="A43" s="2" t="s">
        <v>67</v>
      </c>
      <c r="B43" s="4" t="s">
        <v>68</v>
      </c>
      <c r="C43" s="12">
        <v>4</v>
      </c>
      <c r="D43" s="19">
        <f t="shared" si="3"/>
        <v>4</v>
      </c>
      <c r="E43" s="18">
        <f t="shared" si="1"/>
        <v>280</v>
      </c>
    </row>
    <row r="44" spans="1:5">
      <c r="A44" s="2" t="s">
        <v>69</v>
      </c>
      <c r="B44" s="4" t="s">
        <v>70</v>
      </c>
      <c r="C44" s="12">
        <v>4</v>
      </c>
      <c r="D44" s="19">
        <f t="shared" si="3"/>
        <v>4</v>
      </c>
      <c r="E44" s="18">
        <f t="shared" si="1"/>
        <v>280</v>
      </c>
    </row>
    <row r="45" spans="1:5" ht="12.75" thickBot="1">
      <c r="A45" s="5" t="s">
        <v>71</v>
      </c>
      <c r="B45" s="13" t="s">
        <v>72</v>
      </c>
      <c r="C45" s="14">
        <v>4</v>
      </c>
      <c r="D45" s="19">
        <f t="shared" si="3"/>
        <v>4</v>
      </c>
      <c r="E45" s="18">
        <f t="shared" si="1"/>
        <v>280</v>
      </c>
    </row>
    <row r="46" spans="1:5" ht="12.75" thickBot="1">
      <c r="A46" s="23" t="s">
        <v>73</v>
      </c>
      <c r="B46" s="24"/>
      <c r="C46" s="25"/>
      <c r="D46" s="19"/>
      <c r="E46" s="18">
        <f t="shared" si="1"/>
        <v>0</v>
      </c>
    </row>
    <row r="47" spans="1:5">
      <c r="A47" s="2" t="s">
        <v>74</v>
      </c>
      <c r="B47" s="4" t="s">
        <v>75</v>
      </c>
      <c r="C47" s="12">
        <v>26</v>
      </c>
      <c r="D47" s="19">
        <f t="shared" ref="D47:D66" si="4">C47*(1-Скидка_ABREX)</f>
        <v>26</v>
      </c>
      <c r="E47" s="18">
        <f t="shared" si="1"/>
        <v>1820</v>
      </c>
    </row>
    <row r="48" spans="1:5">
      <c r="A48" s="2" t="s">
        <v>76</v>
      </c>
      <c r="B48" s="4" t="s">
        <v>77</v>
      </c>
      <c r="C48" s="12">
        <v>26</v>
      </c>
      <c r="D48" s="19">
        <f t="shared" si="4"/>
        <v>26</v>
      </c>
      <c r="E48" s="18">
        <f t="shared" si="1"/>
        <v>1820</v>
      </c>
    </row>
    <row r="49" spans="1:5">
      <c r="A49" s="2" t="s">
        <v>78</v>
      </c>
      <c r="B49" s="4" t="s">
        <v>79</v>
      </c>
      <c r="C49" s="12">
        <v>26</v>
      </c>
      <c r="D49" s="19">
        <f t="shared" si="4"/>
        <v>26</v>
      </c>
      <c r="E49" s="18">
        <f t="shared" si="1"/>
        <v>1820</v>
      </c>
    </row>
    <row r="50" spans="1:5">
      <c r="A50" s="2" t="s">
        <v>80</v>
      </c>
      <c r="B50" s="4" t="s">
        <v>81</v>
      </c>
      <c r="C50" s="12">
        <v>26</v>
      </c>
      <c r="D50" s="19">
        <f t="shared" si="4"/>
        <v>26</v>
      </c>
      <c r="E50" s="18">
        <f t="shared" si="1"/>
        <v>1820</v>
      </c>
    </row>
    <row r="51" spans="1:5">
      <c r="A51" s="2" t="s">
        <v>82</v>
      </c>
      <c r="B51" s="4" t="s">
        <v>83</v>
      </c>
      <c r="C51" s="12">
        <v>26</v>
      </c>
      <c r="D51" s="19">
        <f t="shared" si="4"/>
        <v>26</v>
      </c>
      <c r="E51" s="18">
        <f t="shared" si="1"/>
        <v>1820</v>
      </c>
    </row>
    <row r="52" spans="1:5">
      <c r="A52" s="2" t="s">
        <v>84</v>
      </c>
      <c r="B52" s="4" t="s">
        <v>85</v>
      </c>
      <c r="C52" s="12">
        <v>26</v>
      </c>
      <c r="D52" s="19">
        <f t="shared" si="4"/>
        <v>26</v>
      </c>
      <c r="E52" s="18">
        <f t="shared" si="1"/>
        <v>1820</v>
      </c>
    </row>
    <row r="53" spans="1:5">
      <c r="A53" s="2" t="s">
        <v>86</v>
      </c>
      <c r="B53" s="4" t="s">
        <v>87</v>
      </c>
      <c r="C53" s="12">
        <v>44</v>
      </c>
      <c r="D53" s="19">
        <f t="shared" si="4"/>
        <v>44</v>
      </c>
      <c r="E53" s="18">
        <f t="shared" si="1"/>
        <v>3080</v>
      </c>
    </row>
    <row r="54" spans="1:5">
      <c r="A54" s="2" t="s">
        <v>88</v>
      </c>
      <c r="B54" s="4" t="s">
        <v>89</v>
      </c>
      <c r="C54" s="12">
        <v>44</v>
      </c>
      <c r="D54" s="19">
        <f t="shared" si="4"/>
        <v>44</v>
      </c>
      <c r="E54" s="18">
        <f t="shared" si="1"/>
        <v>3080</v>
      </c>
    </row>
    <row r="55" spans="1:5">
      <c r="A55" s="2" t="s">
        <v>90</v>
      </c>
      <c r="B55" s="4" t="s">
        <v>91</v>
      </c>
      <c r="C55" s="12">
        <v>44</v>
      </c>
      <c r="D55" s="19">
        <f t="shared" si="4"/>
        <v>44</v>
      </c>
      <c r="E55" s="18">
        <f t="shared" si="1"/>
        <v>3080</v>
      </c>
    </row>
    <row r="56" spans="1:5">
      <c r="A56" s="2" t="s">
        <v>92</v>
      </c>
      <c r="B56" s="4" t="s">
        <v>93</v>
      </c>
      <c r="C56" s="12">
        <v>75</v>
      </c>
      <c r="D56" s="19">
        <f t="shared" si="4"/>
        <v>75</v>
      </c>
      <c r="E56" s="18">
        <f t="shared" si="1"/>
        <v>5250</v>
      </c>
    </row>
    <row r="57" spans="1:5">
      <c r="A57" s="2" t="s">
        <v>94</v>
      </c>
      <c r="B57" s="4" t="s">
        <v>95</v>
      </c>
      <c r="C57" s="12">
        <v>28</v>
      </c>
      <c r="D57" s="19">
        <f t="shared" si="4"/>
        <v>28</v>
      </c>
      <c r="E57" s="18">
        <f t="shared" si="1"/>
        <v>1960</v>
      </c>
    </row>
    <row r="58" spans="1:5">
      <c r="A58" s="2" t="s">
        <v>96</v>
      </c>
      <c r="B58" s="4" t="s">
        <v>97</v>
      </c>
      <c r="C58" s="12">
        <v>28</v>
      </c>
      <c r="D58" s="19">
        <f t="shared" si="4"/>
        <v>28</v>
      </c>
      <c r="E58" s="18">
        <f t="shared" si="1"/>
        <v>1960</v>
      </c>
    </row>
    <row r="59" spans="1:5">
      <c r="A59" s="2" t="s">
        <v>98</v>
      </c>
      <c r="B59" s="4" t="s">
        <v>99</v>
      </c>
      <c r="C59" s="12">
        <v>26</v>
      </c>
      <c r="D59" s="19">
        <f t="shared" si="4"/>
        <v>26</v>
      </c>
      <c r="E59" s="18">
        <f t="shared" si="1"/>
        <v>1820</v>
      </c>
    </row>
    <row r="60" spans="1:5" ht="24">
      <c r="A60" s="6" t="s">
        <v>100</v>
      </c>
      <c r="B60" s="6" t="s">
        <v>101</v>
      </c>
      <c r="C60" s="12">
        <v>47</v>
      </c>
      <c r="D60" s="19">
        <f t="shared" si="4"/>
        <v>47</v>
      </c>
      <c r="E60" s="18">
        <f t="shared" si="1"/>
        <v>3290</v>
      </c>
    </row>
    <row r="61" spans="1:5" ht="24">
      <c r="A61" s="6" t="s">
        <v>102</v>
      </c>
      <c r="B61" s="6" t="s">
        <v>103</v>
      </c>
      <c r="C61" s="12">
        <v>44</v>
      </c>
      <c r="D61" s="19">
        <f t="shared" si="4"/>
        <v>44</v>
      </c>
      <c r="E61" s="18">
        <f t="shared" si="1"/>
        <v>3080</v>
      </c>
    </row>
    <row r="62" spans="1:5">
      <c r="A62" s="2" t="s">
        <v>104</v>
      </c>
      <c r="B62" s="4" t="s">
        <v>105</v>
      </c>
      <c r="C62" s="12">
        <v>16</v>
      </c>
      <c r="D62" s="19">
        <f t="shared" si="4"/>
        <v>16</v>
      </c>
      <c r="E62" s="18">
        <f t="shared" si="1"/>
        <v>1120</v>
      </c>
    </row>
    <row r="63" spans="1:5">
      <c r="A63" s="2"/>
      <c r="B63" s="4" t="s">
        <v>106</v>
      </c>
      <c r="C63" s="12">
        <v>5.4</v>
      </c>
      <c r="D63" s="19">
        <f t="shared" si="4"/>
        <v>5.4</v>
      </c>
      <c r="E63" s="18">
        <f t="shared" si="1"/>
        <v>378</v>
      </c>
    </row>
    <row r="64" spans="1:5">
      <c r="A64" s="2"/>
      <c r="B64" s="4" t="s">
        <v>107</v>
      </c>
      <c r="C64" s="12">
        <v>5.5</v>
      </c>
      <c r="D64" s="19">
        <f t="shared" si="4"/>
        <v>5.5</v>
      </c>
      <c r="E64" s="18">
        <f t="shared" si="1"/>
        <v>385</v>
      </c>
    </row>
    <row r="65" spans="1:5">
      <c r="A65" s="4" t="s">
        <v>108</v>
      </c>
      <c r="B65" s="4" t="s">
        <v>109</v>
      </c>
      <c r="C65" s="12">
        <v>14</v>
      </c>
      <c r="D65" s="19">
        <f t="shared" si="4"/>
        <v>14</v>
      </c>
      <c r="E65" s="18">
        <f t="shared" si="1"/>
        <v>980</v>
      </c>
    </row>
    <row r="66" spans="1:5" ht="12.75" thickBot="1">
      <c r="A66" s="4" t="s">
        <v>110</v>
      </c>
      <c r="B66" s="4" t="s">
        <v>111</v>
      </c>
      <c r="C66" s="12">
        <v>43</v>
      </c>
      <c r="D66" s="19">
        <f t="shared" si="4"/>
        <v>43</v>
      </c>
      <c r="E66" s="18">
        <f t="shared" si="1"/>
        <v>3010</v>
      </c>
    </row>
    <row r="67" spans="1:5" ht="12.75" thickBot="1">
      <c r="A67" s="23" t="s">
        <v>112</v>
      </c>
      <c r="B67" s="24"/>
      <c r="C67" s="25"/>
      <c r="D67" s="19"/>
      <c r="E67" s="18">
        <f t="shared" si="1"/>
        <v>0</v>
      </c>
    </row>
    <row r="68" spans="1:5">
      <c r="A68" s="2" t="s">
        <v>113</v>
      </c>
      <c r="B68" s="4" t="s">
        <v>114</v>
      </c>
      <c r="C68" s="3">
        <v>1.04</v>
      </c>
      <c r="D68" s="19">
        <f>C68*(1-Скидка_ABREX)</f>
        <v>1.04</v>
      </c>
      <c r="E68" s="18">
        <f t="shared" si="1"/>
        <v>72.8</v>
      </c>
    </row>
    <row r="69" spans="1:5">
      <c r="A69" s="2" t="s">
        <v>115</v>
      </c>
      <c r="B69" s="4" t="s">
        <v>116</v>
      </c>
      <c r="C69" s="3">
        <v>1.04</v>
      </c>
      <c r="D69" s="19">
        <f>C69*(1-Скидка_ABREX)</f>
        <v>1.04</v>
      </c>
      <c r="E69" s="18">
        <f t="shared" si="1"/>
        <v>72.8</v>
      </c>
    </row>
    <row r="70" spans="1:5">
      <c r="A70" s="2" t="s">
        <v>117</v>
      </c>
      <c r="B70" s="4" t="s">
        <v>118</v>
      </c>
      <c r="C70" s="3">
        <v>1.04</v>
      </c>
      <c r="D70" s="19">
        <f>C70*(1-Скидка_ABREX)</f>
        <v>1.04</v>
      </c>
      <c r="E70" s="18">
        <f t="shared" si="1"/>
        <v>72.8</v>
      </c>
    </row>
    <row r="71" spans="1:5">
      <c r="A71" s="2" t="s">
        <v>119</v>
      </c>
      <c r="B71" s="4" t="s">
        <v>120</v>
      </c>
      <c r="C71" s="3">
        <v>1.04</v>
      </c>
      <c r="D71" s="19">
        <f>C71*(1-Скидка_ABREX)</f>
        <v>1.04</v>
      </c>
      <c r="E71" s="18">
        <f t="shared" si="1"/>
        <v>72.8</v>
      </c>
    </row>
    <row r="72" spans="1:5">
      <c r="A72" s="2"/>
      <c r="B72" s="4"/>
      <c r="C72" s="3"/>
      <c r="D72" s="19"/>
      <c r="E72" s="18">
        <f t="shared" si="1"/>
        <v>0</v>
      </c>
    </row>
    <row r="73" spans="1:5">
      <c r="A73" s="2" t="s">
        <v>121</v>
      </c>
      <c r="B73" s="4" t="s">
        <v>122</v>
      </c>
      <c r="C73" s="3">
        <v>0.79</v>
      </c>
      <c r="D73" s="19">
        <f>C73*(1-Скидка_ABREX)</f>
        <v>0.79</v>
      </c>
      <c r="E73" s="18">
        <f t="shared" si="1"/>
        <v>55.300000000000004</v>
      </c>
    </row>
    <row r="74" spans="1:5">
      <c r="A74" s="2" t="s">
        <v>123</v>
      </c>
      <c r="B74" s="4" t="s">
        <v>124</v>
      </c>
      <c r="C74" s="3">
        <v>0.79</v>
      </c>
      <c r="D74" s="19">
        <f>C74*(1-Скидка_ABREX)</f>
        <v>0.79</v>
      </c>
      <c r="E74" s="18">
        <f t="shared" si="1"/>
        <v>55.300000000000004</v>
      </c>
    </row>
    <row r="75" spans="1:5">
      <c r="A75" s="2" t="s">
        <v>125</v>
      </c>
      <c r="B75" s="4" t="s">
        <v>126</v>
      </c>
      <c r="C75" s="3">
        <v>0.79</v>
      </c>
      <c r="D75" s="19">
        <f>C75*(1-Скидка_ABREX)</f>
        <v>0.79</v>
      </c>
      <c r="E75" s="18">
        <f t="shared" si="1"/>
        <v>55.300000000000004</v>
      </c>
    </row>
    <row r="76" spans="1:5">
      <c r="A76" s="2" t="s">
        <v>127</v>
      </c>
      <c r="B76" s="4" t="s">
        <v>128</v>
      </c>
      <c r="C76" s="3">
        <v>0.79</v>
      </c>
      <c r="D76" s="19">
        <f>C76*(1-Скидка_ABREX)</f>
        <v>0.79</v>
      </c>
      <c r="E76" s="18">
        <f t="shared" ref="E76:E86" si="5">D76*$E$8</f>
        <v>55.300000000000004</v>
      </c>
    </row>
    <row r="77" spans="1:5">
      <c r="A77" s="2"/>
      <c r="B77" s="4"/>
      <c r="C77" s="3"/>
      <c r="D77" s="19"/>
      <c r="E77" s="18">
        <f t="shared" si="5"/>
        <v>0</v>
      </c>
    </row>
    <row r="78" spans="1:5">
      <c r="A78" s="2" t="s">
        <v>129</v>
      </c>
      <c r="B78" s="4" t="s">
        <v>130</v>
      </c>
      <c r="C78" s="3">
        <v>0.91</v>
      </c>
      <c r="D78" s="19">
        <f>C78*(1-Скидка_ABREX)</f>
        <v>0.91</v>
      </c>
      <c r="E78" s="18">
        <f t="shared" si="5"/>
        <v>63.7</v>
      </c>
    </row>
    <row r="79" spans="1:5">
      <c r="A79" s="2" t="s">
        <v>131</v>
      </c>
      <c r="B79" s="4" t="s">
        <v>132</v>
      </c>
      <c r="C79" s="3">
        <v>0.91</v>
      </c>
      <c r="D79" s="19">
        <f>C79*(1-Скидка_ABREX)</f>
        <v>0.91</v>
      </c>
      <c r="E79" s="18">
        <f t="shared" si="5"/>
        <v>63.7</v>
      </c>
    </row>
    <row r="80" spans="1:5">
      <c r="A80" s="2" t="s">
        <v>133</v>
      </c>
      <c r="B80" s="4" t="s">
        <v>134</v>
      </c>
      <c r="C80" s="3">
        <v>0.91</v>
      </c>
      <c r="D80" s="19">
        <f>C80*(1-Скидка_ABREX)</f>
        <v>0.91</v>
      </c>
      <c r="E80" s="18">
        <f t="shared" si="5"/>
        <v>63.7</v>
      </c>
    </row>
    <row r="81" spans="1:5">
      <c r="A81" s="2" t="s">
        <v>135</v>
      </c>
      <c r="B81" s="4" t="s">
        <v>136</v>
      </c>
      <c r="C81" s="3">
        <v>0.91</v>
      </c>
      <c r="D81" s="19">
        <f>C81*(1-Скидка_ABREX)</f>
        <v>0.91</v>
      </c>
      <c r="E81" s="18">
        <f t="shared" si="5"/>
        <v>63.7</v>
      </c>
    </row>
    <row r="82" spans="1:5">
      <c r="A82" s="2"/>
      <c r="B82" s="4"/>
      <c r="C82" s="3"/>
      <c r="D82" s="19"/>
      <c r="E82" s="18">
        <f t="shared" si="5"/>
        <v>0</v>
      </c>
    </row>
    <row r="83" spans="1:5">
      <c r="A83" s="2" t="s">
        <v>137</v>
      </c>
      <c r="B83" s="4" t="s">
        <v>138</v>
      </c>
      <c r="C83" s="12">
        <v>28</v>
      </c>
      <c r="D83" s="19">
        <f>C83*(1-Скидка_ABREX)</f>
        <v>28</v>
      </c>
      <c r="E83" s="18">
        <f t="shared" si="5"/>
        <v>1960</v>
      </c>
    </row>
    <row r="84" spans="1:5">
      <c r="A84" s="2" t="s">
        <v>139</v>
      </c>
      <c r="B84" s="4" t="s">
        <v>140</v>
      </c>
      <c r="C84" s="12">
        <v>28</v>
      </c>
      <c r="D84" s="19">
        <f>C84*(1-Скидка_ABREX)</f>
        <v>28</v>
      </c>
      <c r="E84" s="18">
        <f t="shared" si="5"/>
        <v>1960</v>
      </c>
    </row>
    <row r="85" spans="1:5">
      <c r="A85" s="2" t="s">
        <v>141</v>
      </c>
      <c r="B85" s="4" t="s">
        <v>142</v>
      </c>
      <c r="C85" s="12">
        <v>28</v>
      </c>
      <c r="D85" s="19">
        <f>C85*(1-Скидка_ABREX)</f>
        <v>28</v>
      </c>
      <c r="E85" s="18">
        <f t="shared" si="5"/>
        <v>1960</v>
      </c>
    </row>
    <row r="86" spans="1:5">
      <c r="A86" s="2" t="s">
        <v>143</v>
      </c>
      <c r="B86" s="4" t="s">
        <v>144</v>
      </c>
      <c r="C86" s="12">
        <v>28</v>
      </c>
      <c r="D86" s="19">
        <f>C86*(1-Скидка_ABREX)</f>
        <v>28</v>
      </c>
      <c r="E86" s="18">
        <f t="shared" si="5"/>
        <v>1960</v>
      </c>
    </row>
    <row r="87" spans="1:5">
      <c r="A87" s="11"/>
      <c r="B87" s="11"/>
      <c r="C87" s="11"/>
    </row>
    <row r="88" spans="1:5">
      <c r="A88" s="9"/>
    </row>
    <row r="89" spans="1:5">
      <c r="A89" s="7" t="s">
        <v>1</v>
      </c>
    </row>
  </sheetData>
  <mergeCells count="9">
    <mergeCell ref="A5:E5"/>
    <mergeCell ref="A6:E6"/>
    <mergeCell ref="A67:C67"/>
    <mergeCell ref="A2:C2"/>
    <mergeCell ref="A3:C3"/>
    <mergeCell ref="A10:C10"/>
    <mergeCell ref="A21:C21"/>
    <mergeCell ref="A32:C32"/>
    <mergeCell ref="A46:C46"/>
  </mergeCell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Abrex</vt:lpstr>
      <vt:lpstr>Скидка_ABREX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Кирилл</cp:lastModifiedBy>
  <cp:lastPrinted>2016-10-19T14:04:42Z</cp:lastPrinted>
  <dcterms:created xsi:type="dcterms:W3CDTF">2016-07-01T09:03:18Z</dcterms:created>
  <dcterms:modified xsi:type="dcterms:W3CDTF">2016-10-19T14:15:20Z</dcterms:modified>
</cp:coreProperties>
</file>